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hcsvrone\users\kariw\FEED\~EQUITY GRANT\"/>
    </mc:Choice>
  </mc:AlternateContent>
  <bookViews>
    <workbookView xWindow="0" yWindow="0" windowWidth="20520" windowHeight="9465"/>
  </bookViews>
  <sheets>
    <sheet name="Vibrant ONE Evaluatio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alcChain>
</file>

<file path=xl/comments1.xml><?xml version="1.0" encoding="utf-8"?>
<comments xmlns="http://schemas.openxmlformats.org/spreadsheetml/2006/main">
  <authors>
    <author>Kari N. White</author>
  </authors>
  <commentList>
    <comment ref="E2" authorId="0" shapeId="0">
      <text>
        <r>
          <rPr>
            <b/>
            <sz val="9"/>
            <color indexed="81"/>
            <rFont val="Tahoma"/>
            <family val="2"/>
          </rPr>
          <t>Kari N. White:</t>
        </r>
        <r>
          <rPr>
            <sz val="9"/>
            <color indexed="81"/>
            <rFont val="Tahoma"/>
            <family val="2"/>
          </rPr>
          <t xml:space="preserve">
Project start date on or after Oct 1st?
Only eligible activities (no lobbying, research using human subjects, clinical care, no single item over $5,000, no vehicles)?
Include any towns or areas outside of NEK?
Budget request between $2,500 and $50,000?
</t>
        </r>
      </text>
    </comment>
    <comment ref="F2" authorId="0" shapeId="0">
      <text>
        <r>
          <rPr>
            <b/>
            <sz val="9"/>
            <color indexed="81"/>
            <rFont val="Tahoma"/>
            <family val="2"/>
          </rPr>
          <t>Kari N. White:</t>
        </r>
        <r>
          <rPr>
            <sz val="9"/>
            <color indexed="81"/>
            <rFont val="Tahoma"/>
            <family val="2"/>
          </rPr>
          <t xml:space="preserve">
Newport District: Albany, Averill, Avery’s Gore, Barton, Bloomfield,
Brighton, Brownington, Brunswick, Canaan, Charleston, Coventry, Craftsbury, Derby, Ferdinand, Glover, Greensboro, Holland, Irasburg, Jay, Lemington, Lewis, Lowell, Morgan, Newport City, Newport Town, Norton, Tory, Warner’s Grant, Warren Gore, Westfield, Westmore
St. Johnbsury District:  Barnet, Burke, Concord, Danville, East Haven, Granby, Groton, Guildhall, Hardwick, Kirby, Lunenburg, Lyndon, Maidstone, Newark, Newbury, Peacham, Ryegate, Sheffield, St. Johnsbury, Stannard, Sutton, Topsham, Victory, Walden, Waterford, Wheelock
</t>
        </r>
      </text>
    </comment>
    <comment ref="G2" authorId="0" shapeId="0">
      <text>
        <r>
          <rPr>
            <b/>
            <sz val="9"/>
            <color indexed="81"/>
            <rFont val="Tahoma"/>
            <family val="2"/>
          </rPr>
          <t>Kari N. White:</t>
        </r>
        <r>
          <rPr>
            <sz val="9"/>
            <color indexed="81"/>
            <rFont val="Tahoma"/>
            <family val="2"/>
          </rPr>
          <t xml:space="preserve">
Respectful, supportive and open conversations with common language and respectful of all cultures? Will interactions take place where people like to gather, trust, and often visit?</t>
        </r>
      </text>
    </comment>
    <comment ref="H2" authorId="0" shapeId="0">
      <text>
        <r>
          <rPr>
            <b/>
            <sz val="9"/>
            <color indexed="81"/>
            <rFont val="Tahoma"/>
            <family val="2"/>
          </rPr>
          <t>Kari N. White:</t>
        </r>
        <r>
          <rPr>
            <sz val="9"/>
            <color indexed="81"/>
            <rFont val="Tahoma"/>
            <family val="2"/>
          </rPr>
          <t xml:space="preserve">
Capacity = (skills, knowledge, leadership, or confidence) and/or make positive changes in formal or informal rules and regulations in an organization or community (policy and system changes); or change the economic, social, or physical surroundings that affect health outcomes (environmental change)?</t>
        </r>
      </text>
    </comment>
    <comment ref="I2" authorId="0" shapeId="0">
      <text>
        <r>
          <rPr>
            <b/>
            <sz val="9"/>
            <color indexed="81"/>
            <rFont val="Tahoma"/>
            <family val="2"/>
          </rPr>
          <t>Kari N. White:</t>
        </r>
        <r>
          <rPr>
            <sz val="9"/>
            <color indexed="81"/>
            <rFont val="Tahoma"/>
            <family val="2"/>
          </rPr>
          <t xml:space="preserve">
Where </t>
        </r>
        <r>
          <rPr>
            <i/>
            <sz val="9"/>
            <color indexed="81"/>
            <rFont val="Tahoma"/>
            <family val="2"/>
          </rPr>
          <t xml:space="preserve">all </t>
        </r>
        <r>
          <rPr>
            <sz val="9"/>
            <color indexed="81"/>
            <rFont val="Tahoma"/>
            <family val="2"/>
          </rPr>
          <t>people have a fair and just opportunity to be healthy - especially those who have experienced socioeconomic disadvantage, historical injustice, and other avoidable systemic inequalities that are often associated with social categories of race, gender, ethnicity, social position, sexual orientation and ability types?</t>
        </r>
      </text>
    </comment>
    <comment ref="J2" authorId="0" shapeId="0">
      <text>
        <r>
          <rPr>
            <b/>
            <sz val="9"/>
            <color indexed="81"/>
            <rFont val="Tahoma"/>
            <family val="2"/>
          </rPr>
          <t>Kari N. White:</t>
        </r>
        <r>
          <rPr>
            <sz val="9"/>
            <color indexed="81"/>
            <rFont val="Tahoma"/>
            <family val="2"/>
          </rPr>
          <t xml:space="preserve">
Especially changes which address ongoing health inequities.</t>
        </r>
      </text>
    </comment>
    <comment ref="K2" authorId="0" shapeId="0">
      <text>
        <r>
          <rPr>
            <b/>
            <sz val="9"/>
            <color indexed="81"/>
            <rFont val="Tahoma"/>
            <family val="2"/>
          </rPr>
          <t>Kari N. White:</t>
        </r>
        <r>
          <rPr>
            <sz val="9"/>
            <color indexed="81"/>
            <rFont val="Tahoma"/>
            <family val="2"/>
          </rPr>
          <t xml:space="preserve">
including but not limited to those who have experienced or continue to experience socioeconomic disadvantage, historical injustice, and other avoidable systemic inequalities that are often associated with social categories of race, gender, ethnicity, social position, sexual orientation and ability types?  Are people with lived experience participating in funded activities paid in ways that create common benefit and create no additional harm (e.g. if payment causes the loss of any social benefit, other forms of incentive will be pursued)?</t>
        </r>
      </text>
    </comment>
    <comment ref="M2" authorId="0" shapeId="0">
      <text>
        <r>
          <rPr>
            <b/>
            <sz val="9"/>
            <color indexed="81"/>
            <rFont val="Tahoma"/>
            <family val="2"/>
          </rPr>
          <t>Kari N. White:</t>
        </r>
        <r>
          <rPr>
            <sz val="9"/>
            <color indexed="81"/>
            <rFont val="Tahoma"/>
            <family val="2"/>
          </rPr>
          <t xml:space="preserve">
Examples include smaller non-profits, LLCs, cooperatives, associations or groups, individuals</t>
        </r>
      </text>
    </comment>
    <comment ref="N2" authorId="0" shapeId="0">
      <text>
        <r>
          <rPr>
            <b/>
            <sz val="9"/>
            <color indexed="81"/>
            <rFont val="Tahoma"/>
            <family val="2"/>
          </rPr>
          <t>Kari N. White:</t>
        </r>
        <r>
          <rPr>
            <sz val="9"/>
            <color indexed="81"/>
            <rFont val="Tahoma"/>
            <family val="2"/>
          </rPr>
          <t xml:space="preserve">
and/or impact the social determinants of health?
Does the project have a good group of partners and support in place already or a very good engagment plan?</t>
        </r>
      </text>
    </comment>
    <comment ref="O2" authorId="0" shapeId="0">
      <text>
        <r>
          <rPr>
            <b/>
            <sz val="9"/>
            <color indexed="81"/>
            <rFont val="Tahoma"/>
            <family val="2"/>
          </rPr>
          <t>Kari N. White:</t>
        </r>
        <r>
          <rPr>
            <sz val="9"/>
            <color indexed="81"/>
            <rFont val="Tahoma"/>
            <family val="2"/>
          </rPr>
          <t xml:space="preserve">
Vision of a vibrant, thriving, safe and inclusive Orleans and Northern Essex.
Problem/Opportunity Statement: We are not providing the right mental health/substance misuse care, at the right place, at the right time, every time; and too many in our community are getting stuck at the wrong level of care/ wrong care location. This is frustrating, costly, and ineffective.
Aspiration is that everyone living in Orleans/No. Essex will have easy access to person-centered and coordinated mental health and substance misuse services that are timely, close to home, at the appropriate level and with the appropriate transition supports for continued success in a person’s home community. 
Root Cause Analysis Themes:  
-Community Engagement, Community Leadership and Community Solutions
-Resource/Asset/System Mapping
-Peer Support
-Capacity Building (knowledge, skills and practices) for Professionals and Community
-Working to Reduce Isolation, Stigma, Fear and Mindsets like ‘Us and Them’</t>
        </r>
      </text>
    </comment>
    <comment ref="S2" authorId="0" shapeId="0">
      <text>
        <r>
          <rPr>
            <b/>
            <sz val="9"/>
            <color indexed="81"/>
            <rFont val="Tahoma"/>
            <family val="2"/>
          </rPr>
          <t>Kari N. White:</t>
        </r>
        <r>
          <rPr>
            <sz val="9"/>
            <color indexed="81"/>
            <rFont val="Tahoma"/>
            <family val="2"/>
          </rPr>
          <t xml:space="preserve">
Strengths of proposal and areas of opportunity for the proposal</t>
        </r>
      </text>
    </comment>
  </commentList>
</comments>
</file>

<file path=xl/sharedStrings.xml><?xml version="1.0" encoding="utf-8"?>
<sst xmlns="http://schemas.openxmlformats.org/spreadsheetml/2006/main" count="45" uniqueCount="45">
  <si>
    <t>Project Name</t>
  </si>
  <si>
    <t>Amount Requested</t>
  </si>
  <si>
    <t>Project Summary</t>
  </si>
  <si>
    <t>Is the timeline for the project reasonable and achievable?</t>
  </si>
  <si>
    <t>Is the requested grant amount suitable for the scope of the project and budget?</t>
  </si>
  <si>
    <t>Questions or Concerns</t>
  </si>
  <si>
    <t>Submission Reviewer Name (First and Last)</t>
  </si>
  <si>
    <t>Other Reviewer Notes (recuse due to potential conflict of interest, etc.)</t>
  </si>
  <si>
    <t>Was the project identified/ designed by intended beneficiaries?</t>
  </si>
  <si>
    <t>Is the project aligned with the Vision, Problem Statement,  Aspiration and Root Cause Analysis?</t>
  </si>
  <si>
    <t>Vibrant ONE Community Health Equity Project Grant Round 1 Reviewer Application Evaluation Tool</t>
  </si>
  <si>
    <t>Was the project created by people in the NEK?</t>
  </si>
  <si>
    <t>3-Yes</t>
  </si>
  <si>
    <t>2-Maybe</t>
  </si>
  <si>
    <t>1-No</t>
  </si>
  <si>
    <t>Will the project support meaningful interactions with residents?</t>
  </si>
  <si>
    <t>Does the project fit within the guidelines?</t>
  </si>
  <si>
    <t xml:space="preserve">Does the project) include strategies that build capacity? </t>
  </si>
  <si>
    <t>Will the funds support communities to make positive change?</t>
  </si>
  <si>
    <t>Will funds will directly benefit people who have first-hand (lived and living) experience with health inequities?</t>
  </si>
  <si>
    <t>Will the funding be to entities that in the past may have been excluded from public health-oriented funding?</t>
  </si>
  <si>
    <t>Do project activities coordinate /align with other community resources that are striving to advance equity?</t>
  </si>
  <si>
    <t>Overall Impression and Notes  (What did you like?  What do you have reservations about?)</t>
  </si>
  <si>
    <t>#</t>
  </si>
  <si>
    <t>Will the project advance health equity* /address disparities?</t>
  </si>
  <si>
    <r>
      <t xml:space="preserve">*“Health Equity exists when </t>
    </r>
    <r>
      <rPr>
        <i/>
        <sz val="12"/>
        <color theme="1"/>
        <rFont val="Arial"/>
        <family val="2"/>
      </rPr>
      <t>all</t>
    </r>
    <r>
      <rPr>
        <sz val="12"/>
        <color theme="1"/>
        <rFont val="Arial"/>
        <family val="2"/>
      </rPr>
      <t xml:space="preserve"> people have a fair and just opportunity to be healthy – especially those who have experienced socioeconomic disadvantage, historical injustice, and other avoidable systemic inequalities that are often associated with social categories of race, gender, ethnicity, social position, sexual orientation and disability.”</t>
    </r>
  </si>
  <si>
    <t>NEK Domestic Violence Prevention Warm Line</t>
  </si>
  <si>
    <t>The purpose of this project is to create and provide a prevention-oriented, confidential warm line service specifically designed to be as accessible as possible to any member of the NEK impacted by domestic violence (DV), no matter their physical location (rurality), criminal location (where they are at in a criminal proceeding), or social location (marginalization or stigmatization). Typically, interrupting domestic violence means involving the criminal justice system and oftentimes takes place after acts of violence have already happened. For marginalized and stigmatized individuals in our community, such as those who misuse substances or People of Color, involving the criminal justice system is not a safe or realistic option and so instances of violence go uninterrupted and cycles of violence remain unbroken. This project is supported by a 3 month NEK accountability needs assessment in which we gathered feedback that speaks to the desire and demand for this kind of service, and it centers the participation and feedback of POC and those with lived experience of DV, and accountability via their participation on the project’s Advisory Committee. </t>
  </si>
  <si>
    <t>Social Detox and Crisis Bed Pilot at JTRCC</t>
  </si>
  <si>
    <t xml:space="preserve">The social detox project seeks to reduce the frequency of fatal and non-fatal overdoses in the Orleans/Northern Essex region. 
  Behavioral health patients are discharged from North Country Hospital’s emergency department when they no longer meet medical criteria to stay, whether or not the patient has a safety plan or is at risk for a fatal overdose.  The detox bed at JTRCC will give patients the opportunity to create a solid safety plan and/or a safe place to rest while awaiting admission to residential care.  </t>
  </si>
  <si>
    <t xml:space="preserve">Building Social Capital and Engagement Throughout the NEK </t>
  </si>
  <si>
    <t xml:space="preserve">We plan a variety of initiatives to complement the existing work of the Working Communities Challenge, which is based on reducing generational poverty through increases in social capital, community engagement, and access to health and other resources.  Our project is driven by relationships and our goal is to build leadership in these communities that will then build a movement of other engaged community members working towards equitable, community-driven solutions. </t>
  </si>
  <si>
    <t>Telling Our Stories to Make a Difference: Giving our Voice to Systemic Inequalities</t>
  </si>
  <si>
    <t>To build capacity within our community to support health-equity advocates who are sharing their lived experiences to bring about positive change. We’ll do so by 1) providing five community leaders with coaching certification training from Living Proof Advocacy and 2) providing twelve community health-equity advocates training on how to share stories from their lived experiences to bring about positive change.</t>
  </si>
  <si>
    <t>Project Phoenix</t>
  </si>
  <si>
    <t>BIPOC mental, physical, and social health benefits of engaging in outdoor activities.</t>
  </si>
  <si>
    <t>Powered believes healthcare is to promote mental, physical, and social wellness as they are interrelated, and that begins with preventive measures by incorporating an active lifestyle in the outdoors. Vermont continues to invest in building infrastructure in the outdoors because many of us know the time spent outdoors engaged in outdoor activities is a mitigator of poor mental, physical, and social health. However, the system of oppression governing the outdoors – access to infrastructure, funding, education, and lack of visual representation creates the perception that BIPOC does not belong. The COVID-19 pandemic revealed disparities in healthcare in BIPOC communities that were no longer possible to ignore, compounded by COVID-19-related racism and racism itself.  In response, Powered Magazine was founded in October of 2020 to be part of a solution to promote the health of BIPOC, and launched our pilot program to provide opportunities for BIPOC to actively engage in the outdoors as Vermont was entering its first winter of shelter in place (isolation) due to the pandemic. Because BIPOC continues to be under-represented, under-resourced, and under-acknowledged in the outdoors due to a long history of racism, exclusion, and oppression in the white-dominated outdoors, Powered is partnering with established organizations and businesses to remove barriers to education, economic, and social structure for BIPOC so that BIPOC can actively engage in outdoor activities, learn and feel the health benefits and the joy in reconnecting with the outdoors.</t>
  </si>
  <si>
    <t>This project will fund the work of an Equity Ambassador to provide more adequate compensation and appropriate work environment to be part of community efforts and coalitions while facing systemic adversity. It will also fund a Cooperative Economic Consultant and Community Organizer to organize and discuss, design, and implement cooperative solutions and pathways to address systemic barriers to thriving communities. This project aims to organize and work with existing institutions and local efforts, improve and transition existing systems, and research and establish the missing pieces.</t>
  </si>
  <si>
    <t>Not “Invisible”! NEK Accepting Neurodivergence</t>
  </si>
  <si>
    <t>VLSI will pilot community- and school-based efforts to engage with and support local neurodivergent learners and their families, through afterschool programming for middle-school students and regular family-inclusive meetings featuring discussions, presentations, and affirming activities. We will also expand our efforts to the same population in the St. Johnsbury area. By sharing experiences and finding common ground, our goal is to promote self-esteem and resilience in parents and their youth, who know the painful reality of being marginalized and stigmatized because they learn differently.</t>
  </si>
  <si>
    <t>$33,276</t>
  </si>
  <si>
    <t>$19,000</t>
  </si>
  <si>
    <t>HOLD FOR ASSET MAPPING</t>
  </si>
  <si>
    <t>TOTAL REQUESTED (does not include $30k for Asset Mapping)</t>
  </si>
  <si>
    <t>To help vision for the future, Vibrant ONE would like to accurately document the experience of individuals as they journey through the behavioral health system of care as well as the critical decision points or system constraints that providers face as they try to help navigate an individual’s treatment through the current system of care.  Additionally, our group would like to document all the services and assets within our current system.  It is hoped that this process/asset mapping will create a solid foundation for future visioning.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</si>
</sst>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2" x14ac:knownFonts="1">
    <font>
      <sz val="11"/>
      <color theme="1"/>
      <name val="Calibri"/>
      <family val="2"/>
      <scheme val="minor"/>
    </font>
    <font>
      <sz val="11"/>
      <color theme="1"/>
      <name val="Calibri"/>
      <family val="2"/>
      <scheme val="minor"/>
    </font>
    <font>
      <b/>
      <sz val="14"/>
      <color rgb="FF7030A0"/>
      <name val="Bahnschrift"/>
      <family val="2"/>
    </font>
    <font>
      <sz val="11"/>
      <name val="Calibri"/>
      <family val="2"/>
      <scheme val="minor"/>
    </font>
    <font>
      <b/>
      <sz val="11"/>
      <name val="Calibri"/>
      <family val="2"/>
      <scheme val="minor"/>
    </font>
    <font>
      <sz val="9"/>
      <color indexed="81"/>
      <name val="Tahoma"/>
      <family val="2"/>
    </font>
    <font>
      <b/>
      <sz val="9"/>
      <color indexed="81"/>
      <name val="Tahoma"/>
      <family val="2"/>
    </font>
    <font>
      <i/>
      <sz val="9"/>
      <color indexed="81"/>
      <name val="Tahoma"/>
      <family val="2"/>
    </font>
    <font>
      <sz val="12"/>
      <color theme="1"/>
      <name val="Arial"/>
      <family val="2"/>
    </font>
    <font>
      <i/>
      <sz val="12"/>
      <color theme="1"/>
      <name val="Arial"/>
      <family val="2"/>
    </font>
    <font>
      <sz val="11"/>
      <color rgb="FF7030A0"/>
      <name val="Bahnschrift"/>
      <family val="2"/>
    </font>
    <font>
      <u/>
      <sz val="11"/>
      <color theme="1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249977111117893"/>
        <bgColor indexed="64"/>
      </patternFill>
    </fill>
  </fills>
  <borders count="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37">
    <xf numFmtId="0" fontId="0" fillId="0" borderId="0" xfId="0"/>
    <xf numFmtId="0" fontId="2" fillId="2" borderId="3" xfId="0" applyFont="1" applyFill="1" applyBorder="1" applyAlignment="1">
      <alignment vertical="center"/>
    </xf>
    <xf numFmtId="0" fontId="3" fillId="3" borderId="0" xfId="0" applyFont="1" applyFill="1" applyAlignment="1">
      <alignment vertical="center"/>
    </xf>
    <xf numFmtId="0" fontId="3" fillId="3" borderId="0" xfId="0" applyFont="1" applyFill="1" applyAlignment="1">
      <alignmen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horizontal="left" vertical="center"/>
    </xf>
    <xf numFmtId="0" fontId="3" fillId="3" borderId="3" xfId="0" applyFont="1" applyFill="1" applyBorder="1" applyAlignment="1">
      <alignment vertical="center"/>
    </xf>
    <xf numFmtId="0" fontId="3" fillId="3" borderId="3" xfId="0" applyFont="1" applyFill="1" applyBorder="1" applyAlignment="1">
      <alignment vertical="center" wrapText="1"/>
    </xf>
    <xf numFmtId="0" fontId="2" fillId="2" borderId="1" xfId="0" applyFont="1" applyFill="1" applyBorder="1" applyAlignment="1">
      <alignment vertical="center"/>
    </xf>
    <xf numFmtId="0" fontId="2" fillId="2" borderId="2" xfId="0" applyFont="1" applyFill="1" applyBorder="1" applyAlignment="1">
      <alignment vertical="center"/>
    </xf>
    <xf numFmtId="0" fontId="4" fillId="4" borderId="3" xfId="0" applyFont="1" applyFill="1" applyBorder="1" applyAlignment="1">
      <alignment horizontal="center" vertical="center" wrapText="1"/>
    </xf>
    <xf numFmtId="44" fontId="4" fillId="4" borderId="3" xfId="1" applyFont="1" applyFill="1" applyBorder="1" applyAlignment="1">
      <alignment horizontal="center" vertical="center" wrapText="1"/>
    </xf>
    <xf numFmtId="0" fontId="4" fillId="4" borderId="3" xfId="0" applyFont="1" applyFill="1" applyBorder="1" applyAlignment="1">
      <alignment vertical="center" wrapText="1"/>
    </xf>
    <xf numFmtId="0" fontId="3" fillId="3" borderId="0" xfId="0" applyFont="1" applyFill="1" applyAlignment="1">
      <alignment horizontal="left" vertical="center" wrapText="1"/>
    </xf>
    <xf numFmtId="0" fontId="4" fillId="4" borderId="0" xfId="0" applyFont="1" applyFill="1" applyAlignment="1">
      <alignment horizontal="center" vertical="center" wrapText="1"/>
    </xf>
    <xf numFmtId="0" fontId="2" fillId="2" borderId="0" xfId="0" applyFont="1" applyFill="1" applyBorder="1" applyAlignment="1">
      <alignment vertical="center"/>
    </xf>
    <xf numFmtId="0" fontId="3" fillId="5" borderId="3" xfId="0" applyFont="1" applyFill="1" applyBorder="1" applyAlignment="1">
      <alignment vertical="center"/>
    </xf>
    <xf numFmtId="0" fontId="0" fillId="0" borderId="0" xfId="0" applyAlignment="1">
      <alignment wrapText="1"/>
    </xf>
    <xf numFmtId="0" fontId="4" fillId="4" borderId="3" xfId="0" applyFont="1" applyFill="1" applyBorder="1" applyAlignment="1">
      <alignment horizontal="center" vertical="center"/>
    </xf>
    <xf numFmtId="0" fontId="2" fillId="2" borderId="1" xfId="0" applyFont="1" applyFill="1" applyBorder="1" applyAlignment="1">
      <alignment vertical="center" wrapText="1"/>
    </xf>
    <xf numFmtId="0" fontId="10" fillId="3" borderId="0" xfId="0" applyFont="1" applyFill="1" applyAlignment="1">
      <alignment vertical="center"/>
    </xf>
    <xf numFmtId="49" fontId="3" fillId="5" borderId="3" xfId="1" applyNumberFormat="1" applyFont="1" applyFill="1" applyBorder="1" applyAlignment="1">
      <alignment vertical="center" wrapText="1"/>
    </xf>
    <xf numFmtId="164" fontId="3" fillId="5" borderId="3" xfId="0" applyNumberFormat="1" applyFont="1" applyFill="1" applyBorder="1" applyAlignment="1">
      <alignment vertical="center" wrapText="1"/>
    </xf>
    <xf numFmtId="164" fontId="3" fillId="7" borderId="3" xfId="0" applyNumberFormat="1" applyFont="1" applyFill="1" applyBorder="1" applyAlignment="1">
      <alignment horizontal="right" vertical="center" wrapText="1"/>
    </xf>
    <xf numFmtId="0" fontId="3" fillId="8" borderId="3" xfId="0" applyFont="1" applyFill="1" applyBorder="1" applyAlignment="1">
      <alignment vertical="center"/>
    </xf>
    <xf numFmtId="0" fontId="3" fillId="8" borderId="3" xfId="0" applyFont="1" applyFill="1" applyBorder="1" applyAlignment="1">
      <alignment vertical="center" wrapText="1"/>
    </xf>
    <xf numFmtId="49" fontId="3" fillId="8" borderId="3" xfId="1" applyNumberFormat="1" applyFont="1" applyFill="1" applyBorder="1" applyAlignment="1">
      <alignment vertical="center" wrapText="1"/>
    </xf>
    <xf numFmtId="164" fontId="3" fillId="8" borderId="3" xfId="0" applyNumberFormat="1" applyFont="1" applyFill="1" applyBorder="1" applyAlignment="1">
      <alignment vertical="center" wrapText="1"/>
    </xf>
    <xf numFmtId="164" fontId="4" fillId="5" borderId="3" xfId="0" applyNumberFormat="1" applyFont="1" applyFill="1" applyBorder="1" applyAlignment="1">
      <alignment vertical="center" wrapText="1"/>
    </xf>
    <xf numFmtId="0" fontId="11" fillId="5" borderId="3" xfId="2" applyFill="1" applyBorder="1" applyAlignment="1">
      <alignment vertical="center" wrapText="1"/>
    </xf>
    <xf numFmtId="0" fontId="11" fillId="8" borderId="3" xfId="2" applyFill="1" applyBorder="1" applyAlignment="1">
      <alignment vertical="center" wrapText="1"/>
    </xf>
    <xf numFmtId="0" fontId="8" fillId="0" borderId="0" xfId="0" applyFont="1" applyAlignment="1">
      <alignment horizontal="center" vertical="center" wrapText="1"/>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2" fillId="2" borderId="3" xfId="0" applyFont="1" applyFill="1" applyBorder="1" applyAlignment="1">
      <alignment vertical="center" wrapText="1"/>
    </xf>
    <xf numFmtId="0" fontId="10" fillId="6" borderId="3" xfId="0" applyFont="1" applyFill="1" applyBorder="1" applyAlignment="1">
      <alignmen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ekprosper.org/wp-content/uploads/2022/09/Vibrant-ONE-Mapping-RFP.pdf" TargetMode="External"/><Relationship Id="rId3" Type="http://schemas.openxmlformats.org/officeDocument/2006/relationships/hyperlink" Target="https://nekprosper.org/wp-content/uploads/2022/09/V3-Social-Detox.pdf" TargetMode="External"/><Relationship Id="rId7" Type="http://schemas.openxmlformats.org/officeDocument/2006/relationships/hyperlink" Target="https://nekprosper.org/wp-content/uploads/2022/09/V4-and-N7-WCC-Social-Capital.pdf" TargetMode="External"/><Relationship Id="rId2" Type="http://schemas.openxmlformats.org/officeDocument/2006/relationships/hyperlink" Target="https://nekprosper.org/wp-content/uploads/2022/09/V1-and-N12-Project-Phoenix.pdf" TargetMode="External"/><Relationship Id="rId1" Type="http://schemas.openxmlformats.org/officeDocument/2006/relationships/hyperlink" Target="https://nekprosper.org/wp-content/uploads/2022/09/V2-and-N5-Umbrella.pdf" TargetMode="External"/><Relationship Id="rId6" Type="http://schemas.openxmlformats.org/officeDocument/2006/relationships/hyperlink" Target="https://nekprosper.org/wp-content/uploads/2022/09/V5-and-N10-Telling-Our-Stories.pdf" TargetMode="External"/><Relationship Id="rId11" Type="http://schemas.openxmlformats.org/officeDocument/2006/relationships/comments" Target="../comments1.xml"/><Relationship Id="rId5" Type="http://schemas.openxmlformats.org/officeDocument/2006/relationships/hyperlink" Target="https://nekprosper.org/wp-content/uploads/2022/09/V6-and-N13-Powered-BIPOC-Health.pdf" TargetMode="External"/><Relationship Id="rId10" Type="http://schemas.openxmlformats.org/officeDocument/2006/relationships/vmlDrawing" Target="../drawings/vmlDrawing1.vml"/><Relationship Id="rId4" Type="http://schemas.openxmlformats.org/officeDocument/2006/relationships/hyperlink" Target="https://nekprosper.org/wp-content/uploads/2022/09/V7-and-N14-VLSI-Not-Invisible.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
  <sheetViews>
    <sheetView tabSelected="1" workbookViewId="0">
      <pane xSplit="3" ySplit="2" topLeftCell="D3" activePane="bottomRight" state="frozen"/>
      <selection pane="topRight" activeCell="D1" sqref="D1"/>
      <selection pane="bottomLeft" activeCell="A3" sqref="A3"/>
      <selection pane="bottomRight" activeCell="U1" sqref="U1:U1048576"/>
    </sheetView>
  </sheetViews>
  <sheetFormatPr defaultRowHeight="14.25" x14ac:dyDescent="0.45"/>
  <cols>
    <col min="2" max="2" width="29.265625" customWidth="1"/>
    <col min="3" max="3" width="60.53125" style="17" customWidth="1"/>
    <col min="4" max="4" width="16" customWidth="1"/>
    <col min="5" max="9" width="10.796875" customWidth="1"/>
    <col min="10" max="10" width="11.46484375" customWidth="1"/>
    <col min="11" max="11" width="10.796875" customWidth="1"/>
    <col min="12" max="12" width="11.796875" customWidth="1"/>
    <col min="13" max="13" width="11.19921875" customWidth="1"/>
    <col min="14" max="14" width="11.33203125" customWidth="1"/>
    <col min="15" max="15" width="14.53125" customWidth="1"/>
    <col min="16" max="16" width="12.46484375" customWidth="1"/>
    <col min="17" max="17" width="13.3984375" customWidth="1"/>
    <col min="18" max="18" width="22.46484375" style="17" customWidth="1"/>
    <col min="19" max="19" width="20.06640625" style="17" customWidth="1"/>
    <col min="20" max="20" width="13.59765625" style="17" customWidth="1"/>
    <col min="21" max="21" width="24.46484375" style="17" customWidth="1"/>
  </cols>
  <sheetData>
    <row r="1" spans="1:22" s="20" customFormat="1" ht="21.4" customHeight="1" x14ac:dyDescent="0.45">
      <c r="A1" s="15" t="s">
        <v>10</v>
      </c>
      <c r="B1" s="8"/>
      <c r="C1" s="19"/>
      <c r="D1" s="9"/>
      <c r="E1" s="1"/>
      <c r="F1" s="1"/>
      <c r="G1" s="1"/>
      <c r="H1" s="1"/>
      <c r="I1" s="1"/>
      <c r="J1" s="1"/>
      <c r="K1" s="1"/>
      <c r="L1" s="1"/>
      <c r="M1" s="1"/>
      <c r="N1" s="1"/>
      <c r="O1" s="1"/>
      <c r="P1" s="1"/>
      <c r="Q1" s="1"/>
      <c r="R1" s="35"/>
      <c r="S1" s="35"/>
      <c r="T1" s="36"/>
      <c r="U1" s="36"/>
    </row>
    <row r="2" spans="1:22" s="3" customFormat="1" ht="156.75" x14ac:dyDescent="0.45">
      <c r="A2" s="14" t="s">
        <v>23</v>
      </c>
      <c r="B2" s="18" t="s">
        <v>0</v>
      </c>
      <c r="C2" s="10" t="s">
        <v>2</v>
      </c>
      <c r="D2" s="11" t="s">
        <v>1</v>
      </c>
      <c r="E2" s="10" t="s">
        <v>16</v>
      </c>
      <c r="F2" s="10" t="s">
        <v>11</v>
      </c>
      <c r="G2" s="10" t="s">
        <v>15</v>
      </c>
      <c r="H2" s="10" t="s">
        <v>17</v>
      </c>
      <c r="I2" s="10" t="s">
        <v>24</v>
      </c>
      <c r="J2" s="10" t="s">
        <v>18</v>
      </c>
      <c r="K2" s="10" t="s">
        <v>19</v>
      </c>
      <c r="L2" s="10" t="s">
        <v>8</v>
      </c>
      <c r="M2" s="10" t="s">
        <v>20</v>
      </c>
      <c r="N2" s="14" t="s">
        <v>21</v>
      </c>
      <c r="O2" s="10" t="s">
        <v>9</v>
      </c>
      <c r="P2" s="10" t="s">
        <v>3</v>
      </c>
      <c r="Q2" s="10" t="s">
        <v>4</v>
      </c>
      <c r="R2" s="10" t="s">
        <v>5</v>
      </c>
      <c r="S2" s="10" t="s">
        <v>22</v>
      </c>
      <c r="T2" s="10" t="s">
        <v>6</v>
      </c>
      <c r="U2" s="12" t="s">
        <v>7</v>
      </c>
    </row>
    <row r="3" spans="1:22" s="2" customFormat="1" ht="128.25" x14ac:dyDescent="0.45">
      <c r="A3" s="16">
        <v>1</v>
      </c>
      <c r="B3" s="29" t="s">
        <v>34</v>
      </c>
      <c r="C3" s="21" t="s">
        <v>37</v>
      </c>
      <c r="D3" s="23" t="s">
        <v>41</v>
      </c>
      <c r="E3" s="5"/>
      <c r="F3" s="5"/>
      <c r="G3" s="5"/>
      <c r="H3" s="5"/>
      <c r="I3" s="5"/>
      <c r="J3" s="5"/>
      <c r="K3" s="5"/>
      <c r="L3" s="5"/>
      <c r="M3" s="5"/>
      <c r="N3" s="5"/>
      <c r="O3" s="5"/>
      <c r="P3" s="5"/>
      <c r="Q3" s="5"/>
      <c r="R3" s="4"/>
      <c r="S3" s="4"/>
      <c r="T3" s="4"/>
      <c r="U3" s="7"/>
      <c r="V3" s="2" t="s">
        <v>12</v>
      </c>
    </row>
    <row r="4" spans="1:22" s="2" customFormat="1" ht="238.15" customHeight="1" x14ac:dyDescent="0.45">
      <c r="A4" s="16">
        <v>2</v>
      </c>
      <c r="B4" s="29" t="s">
        <v>26</v>
      </c>
      <c r="C4" s="21" t="s">
        <v>27</v>
      </c>
      <c r="D4" s="23">
        <v>27780</v>
      </c>
      <c r="E4" s="6"/>
      <c r="F4" s="6"/>
      <c r="G4" s="6"/>
      <c r="H4" s="6"/>
      <c r="I4" s="6"/>
      <c r="J4" s="6"/>
      <c r="K4" s="6"/>
      <c r="L4" s="6"/>
      <c r="M4" s="6"/>
      <c r="N4" s="6"/>
      <c r="O4" s="6"/>
      <c r="P4" s="6"/>
      <c r="Q4" s="6"/>
      <c r="R4" s="7"/>
      <c r="S4" s="7"/>
      <c r="T4" s="7"/>
      <c r="U4" s="7"/>
      <c r="V4" s="2" t="s">
        <v>13</v>
      </c>
    </row>
    <row r="5" spans="1:22" s="2" customFormat="1" ht="114" x14ac:dyDescent="0.45">
      <c r="A5" s="16">
        <v>3</v>
      </c>
      <c r="B5" s="29" t="s">
        <v>28</v>
      </c>
      <c r="C5" s="21" t="s">
        <v>29</v>
      </c>
      <c r="D5" s="22">
        <v>50000</v>
      </c>
      <c r="E5" s="6"/>
      <c r="F5" s="6"/>
      <c r="G5" s="6"/>
      <c r="H5" s="6"/>
      <c r="I5" s="6"/>
      <c r="J5" s="6"/>
      <c r="K5" s="6"/>
      <c r="L5" s="6"/>
      <c r="M5" s="6"/>
      <c r="N5" s="6"/>
      <c r="O5" s="6"/>
      <c r="P5" s="6"/>
      <c r="Q5" s="6"/>
      <c r="R5" s="7"/>
      <c r="S5" s="7"/>
      <c r="T5" s="7"/>
      <c r="U5" s="7"/>
      <c r="V5" s="2" t="s">
        <v>14</v>
      </c>
    </row>
    <row r="6" spans="1:22" s="2" customFormat="1" ht="99.75" x14ac:dyDescent="0.45">
      <c r="A6" s="16">
        <v>4</v>
      </c>
      <c r="B6" s="29" t="s">
        <v>30</v>
      </c>
      <c r="C6" s="21" t="s">
        <v>31</v>
      </c>
      <c r="D6" s="23">
        <v>41972</v>
      </c>
      <c r="E6" s="6"/>
      <c r="F6" s="6"/>
      <c r="G6" s="6"/>
      <c r="H6" s="6"/>
      <c r="I6" s="6"/>
      <c r="J6" s="6"/>
      <c r="K6" s="6"/>
      <c r="L6" s="6"/>
      <c r="M6" s="6"/>
      <c r="N6" s="6"/>
      <c r="O6" s="6"/>
      <c r="P6" s="6"/>
      <c r="Q6" s="6"/>
      <c r="R6" s="7"/>
      <c r="S6" s="7"/>
      <c r="T6" s="7"/>
      <c r="U6" s="7"/>
    </row>
    <row r="7" spans="1:22" s="2" customFormat="1" ht="85.5" x14ac:dyDescent="0.45">
      <c r="A7" s="16">
        <v>5</v>
      </c>
      <c r="B7" s="29" t="s">
        <v>32</v>
      </c>
      <c r="C7" s="21" t="s">
        <v>33</v>
      </c>
      <c r="D7" s="23" t="s">
        <v>40</v>
      </c>
      <c r="E7" s="6"/>
      <c r="F7" s="6"/>
      <c r="G7" s="6"/>
      <c r="H7" s="6"/>
      <c r="I7" s="6"/>
      <c r="J7" s="6"/>
      <c r="K7" s="6"/>
      <c r="L7" s="6"/>
      <c r="M7" s="6"/>
      <c r="N7" s="6"/>
      <c r="O7" s="6"/>
      <c r="P7" s="6"/>
      <c r="Q7" s="6"/>
      <c r="R7" s="7"/>
      <c r="S7" s="7"/>
      <c r="T7" s="7"/>
      <c r="U7" s="7"/>
    </row>
    <row r="8" spans="1:22" s="2" customFormat="1" ht="313.5" x14ac:dyDescent="0.45">
      <c r="A8" s="16">
        <v>6</v>
      </c>
      <c r="B8" s="29" t="s">
        <v>35</v>
      </c>
      <c r="C8" s="21" t="s">
        <v>36</v>
      </c>
      <c r="D8" s="23">
        <v>49982</v>
      </c>
      <c r="E8" s="6"/>
      <c r="F8" s="6"/>
      <c r="G8" s="6"/>
      <c r="H8" s="6"/>
      <c r="I8" s="6"/>
      <c r="J8" s="6"/>
      <c r="K8" s="6"/>
      <c r="L8" s="6"/>
      <c r="M8" s="6"/>
      <c r="N8" s="6"/>
      <c r="O8" s="6"/>
      <c r="P8" s="6"/>
      <c r="Q8" s="6"/>
      <c r="R8" s="7"/>
      <c r="S8" s="7"/>
      <c r="T8" s="7"/>
      <c r="U8" s="7"/>
    </row>
    <row r="9" spans="1:22" s="2" customFormat="1" ht="128.25" x14ac:dyDescent="0.45">
      <c r="A9" s="16">
        <v>7</v>
      </c>
      <c r="B9" s="29" t="s">
        <v>38</v>
      </c>
      <c r="C9" s="21" t="s">
        <v>39</v>
      </c>
      <c r="D9" s="23">
        <v>8375</v>
      </c>
      <c r="E9" s="6"/>
      <c r="F9" s="6"/>
      <c r="G9" s="6"/>
      <c r="H9" s="6"/>
      <c r="I9" s="6"/>
      <c r="J9" s="6"/>
      <c r="K9" s="6"/>
      <c r="L9" s="6"/>
      <c r="M9" s="6"/>
      <c r="N9" s="6"/>
      <c r="O9" s="6"/>
      <c r="P9" s="6"/>
      <c r="Q9" s="6"/>
      <c r="R9" s="7"/>
      <c r="S9" s="7"/>
      <c r="T9" s="7"/>
      <c r="U9" s="7"/>
    </row>
    <row r="10" spans="1:22" s="2" customFormat="1" ht="114" x14ac:dyDescent="0.45">
      <c r="A10" s="24">
        <v>8</v>
      </c>
      <c r="B10" s="30" t="s">
        <v>42</v>
      </c>
      <c r="C10" s="26" t="s">
        <v>44</v>
      </c>
      <c r="D10" s="27">
        <v>30000</v>
      </c>
      <c r="E10" s="24"/>
      <c r="F10" s="24"/>
      <c r="G10" s="24"/>
      <c r="H10" s="24"/>
      <c r="I10" s="24"/>
      <c r="J10" s="24"/>
      <c r="K10" s="24"/>
      <c r="L10" s="24"/>
      <c r="M10" s="24"/>
      <c r="N10" s="24"/>
      <c r="O10" s="24"/>
      <c r="P10" s="24"/>
      <c r="Q10" s="24"/>
      <c r="R10" s="25"/>
      <c r="S10" s="25"/>
      <c r="T10" s="25"/>
      <c r="U10" s="25"/>
    </row>
    <row r="11" spans="1:22" s="2" customFormat="1" x14ac:dyDescent="0.45">
      <c r="A11" s="32" t="s">
        <v>43</v>
      </c>
      <c r="B11" s="33"/>
      <c r="C11" s="34"/>
      <c r="D11" s="28">
        <f>SUM(D3:D9)</f>
        <v>178109</v>
      </c>
      <c r="E11" s="6"/>
      <c r="F11" s="6"/>
      <c r="G11" s="6"/>
      <c r="H11" s="6"/>
      <c r="I11" s="6"/>
      <c r="J11" s="6"/>
      <c r="K11" s="6"/>
      <c r="L11" s="6"/>
      <c r="M11" s="6"/>
      <c r="N11" s="6"/>
      <c r="O11" s="6"/>
      <c r="P11" s="6"/>
      <c r="Q11" s="6"/>
      <c r="R11" s="7"/>
      <c r="S11" s="7"/>
      <c r="T11" s="7"/>
      <c r="U11" s="7"/>
    </row>
    <row r="12" spans="1:22" s="2" customFormat="1" ht="65.25" customHeight="1" x14ac:dyDescent="0.45">
      <c r="A12" s="31" t="s">
        <v>25</v>
      </c>
      <c r="B12" s="31"/>
      <c r="C12" s="31"/>
      <c r="D12" s="31"/>
      <c r="E12" s="13"/>
      <c r="F12" s="13"/>
      <c r="G12" s="13"/>
      <c r="H12" s="13"/>
      <c r="I12" s="13"/>
      <c r="J12" s="13"/>
      <c r="K12" s="13"/>
      <c r="L12" s="13"/>
      <c r="M12" s="13"/>
      <c r="N12" s="13"/>
      <c r="O12" s="13"/>
      <c r="R12" s="3"/>
      <c r="S12" s="3"/>
      <c r="T12" s="3"/>
      <c r="U12" s="3"/>
    </row>
  </sheetData>
  <mergeCells count="2">
    <mergeCell ref="A12:D12"/>
    <mergeCell ref="A11:C11"/>
  </mergeCells>
  <dataValidations count="1">
    <dataValidation type="list" showInputMessage="1" showErrorMessage="1" sqref="E3:Q11">
      <formula1>$V$3:$V$5</formula1>
    </dataValidation>
  </dataValidations>
  <hyperlinks>
    <hyperlink ref="B4" r:id="rId1"/>
    <hyperlink ref="B3" r:id="rId2"/>
    <hyperlink ref="B5" r:id="rId3"/>
    <hyperlink ref="B9" r:id="rId4"/>
    <hyperlink ref="B8" r:id="rId5"/>
    <hyperlink ref="B7" r:id="rId6"/>
    <hyperlink ref="B6" r:id="rId7"/>
    <hyperlink ref="B10" r:id="rId8"/>
  </hyperlinks>
  <pageMargins left="0.25" right="0.25" top="0.75" bottom="0.75" header="0.3" footer="0.3"/>
  <pageSetup paperSize="3" orientation="landscape"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Vibrant ONE Evaluation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N. White</dc:creator>
  <cp:lastModifiedBy>Kari N. White</cp:lastModifiedBy>
  <cp:lastPrinted>2022-09-08T17:06:00Z</cp:lastPrinted>
  <dcterms:created xsi:type="dcterms:W3CDTF">2022-08-18T16:58:16Z</dcterms:created>
  <dcterms:modified xsi:type="dcterms:W3CDTF">2022-09-11T11:53:31Z</dcterms:modified>
</cp:coreProperties>
</file>